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<sst xmlns="http://schemas.openxmlformats.org/spreadsheetml/2006/main" count="80" uniqueCount="66">
  <si>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</si>
  <si>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</si>
  <si>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</si>
  <si>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</si>
  <si>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</si>
  <si>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</si>
  <si>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</si>
  <si>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</si>
  <si>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</si>
  <si>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</si>
  <si>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</si>
  <si>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</si>
  <si>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</si>
  <si>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</si>
  <si>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</si>
  <si>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</si>
  <si>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</si>
  <si>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</si>
  <si>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</si>
  <si>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</si>
  <si>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</si>
  <si>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</si>
  <si>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</si>
  <si>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</si>
  <si>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</si>
  <si>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</si>
  <si>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</si>
  <si>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ООО "СЦ СОЖ"</t>
  </si>
  <si>
    <t xml:space="preserve"> Короленко, 132</t>
  </si>
  <si>
    <t>Адрес:</t>
  </si>
  <si>
    <t>Расчеты с населением по планируемому тарифу</t>
  </si>
  <si>
    <t xml:space="preserve">    - ожидаемый сбор на капитальный ремонт</t>
  </si>
  <si>
    <t>Затраты на содержание общедомового имущества:</t>
  </si>
  <si>
    <t>Обязательные работы, в том числе:</t>
  </si>
  <si>
    <t>1 раз/неделю - подметание
1 раз/месяц 
влажная уборка</t>
  </si>
  <si>
    <t>Виды услуг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</si>
  <si>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</si>
  <si>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</si>
  <si>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</si>
  <si>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</si>
  <si>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</si>
  <si>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</si>
  <si>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</si>
  <si>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>2.2.</t>
  </si>
  <si>
    <t>2.3.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</si>
  <si>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</si>
  <si>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</si>
  <si>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</si>
  <si>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</si>
  <si>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Капитальный ремонт  </t>
  </si>
  <si>
    <t>по плану работ</t>
  </si>
  <si>
    <t xml:space="preserve"> Текущий ремонт общего имущества                             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</si>
  <si>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</si>
  <si>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</si>
  <si>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</si>
  <si>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</si>
  <si>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</si>
  <si>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</si>
  <si>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</si>
  <si>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</si>
  <si>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</si>
  <si>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по плану работ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</si>
  <si>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</si>
  <si>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</si>
  <si>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</si>
  <si>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План доходов и расходов  на  2013 г.
согласно договора на оказание услуг МКД № 12/7 от 14.09.12 г., заключенного между ООО "СЦ СОЖ" и собственниками многоквартирного дома
по адресу:  ул. Короленко, 132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</si>
</sst>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  <numFmt numFmtId="173" formatCode="#,##0.000_ ;[Red]\-#,##0.000\ "/>
    <numFmt numFmtId="174" formatCode="#,##0.0000_ ;[Red]\-#,##0.0000\ "/>
    <numFmt numFmtId="175" formatCode="_-* #,##0.0_р_._-;\-* #,##0.0_р_._-;_-* &quot;-&quot;??_р_._-;_-@_-"/>
    <numFmt numFmtId="176" formatCode="_-* #,##0_р_._-;\-* #,##0_р_._-;_-* &quot;-&quot;??_р_._-;_-@_-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64" fontId="6" fillId="0" borderId="13" xfId="0" applyNumberFormat="1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H5" sqref="H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79" t="s">
        <v>65</v>
      </c>
      <c r="B1" s="79"/>
      <c r="C1" s="79"/>
      <c r="D1" s="79"/>
      <c r="E1" s="79"/>
      <c r="F1" s="79"/>
      <c r="G1" s="79"/>
      <c r="H1" s="79"/>
      <c r="I1" s="79"/>
    </row>
    <row r="2" spans="1:9" ht="1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ht="14.25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7" ht="31.5" customHeight="1">
      <c r="A4" t="s">
        <v>29</v>
      </c>
      <c r="B4" s="1" t="s">
        <v>28</v>
      </c>
      <c r="C4" s="2"/>
      <c r="D4" s="43" t="s">
        <v>52</v>
      </c>
      <c r="E4" s="44">
        <v>2714.5</v>
      </c>
      <c r="F4" s="2"/>
      <c r="G4" s="2"/>
    </row>
    <row r="5" spans="2:7" ht="15.75">
      <c r="B5" s="3" t="s">
        <v>0</v>
      </c>
      <c r="C5" s="45">
        <v>5</v>
      </c>
      <c r="D5" s="2" t="s">
        <v>1</v>
      </c>
      <c r="E5" s="11">
        <v>60</v>
      </c>
      <c r="F5" s="2"/>
      <c r="G5" s="2"/>
    </row>
    <row r="6" spans="2:8" ht="15.75">
      <c r="B6" s="3" t="s">
        <v>2</v>
      </c>
      <c r="C6" s="4">
        <v>4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75.75" customHeight="1">
      <c r="A8" s="15" t="s">
        <v>26</v>
      </c>
      <c r="B8" s="80" t="s">
        <v>35</v>
      </c>
      <c r="C8" s="81"/>
      <c r="D8" s="82"/>
      <c r="E8" s="13" t="s">
        <v>5</v>
      </c>
      <c r="F8" s="13" t="s">
        <v>6</v>
      </c>
      <c r="G8" s="46" t="s">
        <v>53</v>
      </c>
      <c r="H8" s="29" t="s">
        <v>54</v>
      </c>
      <c r="I8" s="30" t="s">
        <v>55</v>
      </c>
    </row>
    <row r="9" spans="1:9" ht="26.25" customHeight="1">
      <c r="A9" s="37">
        <v>1</v>
      </c>
      <c r="B9" s="83">
        <v>2</v>
      </c>
      <c r="C9" s="84"/>
      <c r="D9" s="85"/>
      <c r="E9" s="38">
        <v>3</v>
      </c>
      <c r="F9" s="38"/>
      <c r="G9" s="47">
        <v>4</v>
      </c>
      <c r="H9" s="48">
        <v>5</v>
      </c>
      <c r="I9" s="49" t="s">
        <v>56</v>
      </c>
    </row>
    <row r="10" spans="1:9" ht="15.75" customHeight="1">
      <c r="A10" s="16">
        <v>1</v>
      </c>
      <c r="B10" s="86" t="s">
        <v>30</v>
      </c>
      <c r="C10" s="86"/>
      <c r="D10" s="86"/>
      <c r="E10" s="86"/>
      <c r="F10" s="86"/>
      <c r="G10" s="39"/>
      <c r="H10" s="17"/>
      <c r="I10" s="31"/>
    </row>
    <row r="11" spans="1:9" ht="28.5" customHeight="1">
      <c r="A11" s="16"/>
      <c r="B11" s="76" t="s">
        <v>45</v>
      </c>
      <c r="C11" s="76"/>
      <c r="D11" s="76"/>
      <c r="E11" s="76"/>
      <c r="F11" s="76"/>
      <c r="G11" s="10">
        <f>G32</f>
        <v>10.91</v>
      </c>
      <c r="H11" s="10">
        <f>H32</f>
        <v>11.619999999999997</v>
      </c>
      <c r="I11" s="14">
        <f>ROUND($E$4*G11*6,0)+ROUND($E$4*H11*6,0)</f>
        <v>366946</v>
      </c>
    </row>
    <row r="12" spans="1:9" ht="15.75" customHeight="1">
      <c r="A12" s="16"/>
      <c r="B12" s="77" t="s">
        <v>31</v>
      </c>
      <c r="C12" s="77"/>
      <c r="D12" s="77"/>
      <c r="E12" s="77"/>
      <c r="F12" s="77"/>
      <c r="G12" s="10">
        <f>G33</f>
        <v>0.8</v>
      </c>
      <c r="H12" s="9">
        <f>H33</f>
        <v>0.85</v>
      </c>
      <c r="I12" s="14">
        <f aca="true" t="shared" si="0" ref="I12:I33">ROUND($E$4*G12*6,0)+ROUND($E$4*H12*6,0)</f>
        <v>26874</v>
      </c>
    </row>
    <row r="13" spans="1:9" ht="18.75" customHeight="1">
      <c r="A13" s="16">
        <v>2</v>
      </c>
      <c r="B13" s="78" t="s">
        <v>32</v>
      </c>
      <c r="C13" s="78"/>
      <c r="D13" s="78"/>
      <c r="E13" s="78"/>
      <c r="F13" s="78"/>
      <c r="G13" s="9"/>
      <c r="H13" s="18"/>
      <c r="I13" s="14"/>
    </row>
    <row r="14" spans="1:9" ht="15.75" customHeight="1">
      <c r="A14" s="16" t="s">
        <v>36</v>
      </c>
      <c r="B14" s="7" t="s">
        <v>33</v>
      </c>
      <c r="C14" s="7"/>
      <c r="D14" s="7"/>
      <c r="E14" s="7"/>
      <c r="F14" s="5"/>
      <c r="G14" s="18"/>
      <c r="H14" s="24"/>
      <c r="I14" s="14"/>
    </row>
    <row r="15" spans="1:9" ht="16.5" customHeight="1">
      <c r="A15" s="32"/>
      <c r="B15" s="74" t="s">
        <v>57</v>
      </c>
      <c r="C15" s="74"/>
      <c r="D15" s="74"/>
      <c r="E15" s="25" t="s">
        <v>23</v>
      </c>
      <c r="F15" s="19" t="s">
        <v>17</v>
      </c>
      <c r="G15" s="20">
        <v>1.12</v>
      </c>
      <c r="H15" s="20">
        <v>1.19</v>
      </c>
      <c r="I15" s="14">
        <f t="shared" si="0"/>
        <v>37623</v>
      </c>
    </row>
    <row r="16" spans="1:9" ht="18" customHeight="1">
      <c r="A16" s="32"/>
      <c r="B16" s="74" t="s">
        <v>14</v>
      </c>
      <c r="C16" s="74"/>
      <c r="D16" s="74"/>
      <c r="E16" s="25" t="s">
        <v>23</v>
      </c>
      <c r="F16" s="19" t="s">
        <v>15</v>
      </c>
      <c r="G16" s="20">
        <v>0.3</v>
      </c>
      <c r="H16" s="20">
        <v>0.32</v>
      </c>
      <c r="I16" s="14">
        <f t="shared" si="0"/>
        <v>10098</v>
      </c>
    </row>
    <row r="17" spans="1:9" ht="15.75" customHeight="1">
      <c r="A17" s="32"/>
      <c r="B17" s="72" t="s">
        <v>58</v>
      </c>
      <c r="C17" s="72"/>
      <c r="D17" s="72"/>
      <c r="E17" s="26" t="s">
        <v>37</v>
      </c>
      <c r="F17" s="21" t="s">
        <v>16</v>
      </c>
      <c r="G17" s="20">
        <v>0.11</v>
      </c>
      <c r="H17" s="20">
        <v>0.12</v>
      </c>
      <c r="I17" s="14">
        <f t="shared" si="0"/>
        <v>3746</v>
      </c>
    </row>
    <row r="18" spans="1:9" ht="15.75">
      <c r="A18" s="32"/>
      <c r="B18" s="75" t="s">
        <v>22</v>
      </c>
      <c r="C18" s="75"/>
      <c r="D18" s="75"/>
      <c r="E18" s="27" t="s">
        <v>7</v>
      </c>
      <c r="F18" s="22" t="s">
        <v>8</v>
      </c>
      <c r="G18" s="20">
        <v>0.54</v>
      </c>
      <c r="H18" s="20">
        <v>0.58</v>
      </c>
      <c r="I18" s="14">
        <f t="shared" si="0"/>
        <v>18241</v>
      </c>
    </row>
    <row r="19" spans="1:9" ht="51">
      <c r="A19" s="32"/>
      <c r="B19" s="72" t="s">
        <v>20</v>
      </c>
      <c r="C19" s="72"/>
      <c r="D19" s="72"/>
      <c r="E19" s="26" t="s">
        <v>38</v>
      </c>
      <c r="F19" s="21" t="s">
        <v>18</v>
      </c>
      <c r="G19" s="20">
        <v>0.13</v>
      </c>
      <c r="H19" s="20">
        <v>0.14</v>
      </c>
      <c r="I19" s="14">
        <f t="shared" si="0"/>
        <v>4397</v>
      </c>
    </row>
    <row r="20" spans="1:9" ht="16.5" customHeight="1">
      <c r="A20" s="32"/>
      <c r="B20" s="72" t="s">
        <v>9</v>
      </c>
      <c r="C20" s="72"/>
      <c r="D20" s="72"/>
      <c r="E20" s="26" t="s">
        <v>7</v>
      </c>
      <c r="F20" s="21" t="s">
        <v>10</v>
      </c>
      <c r="G20" s="40">
        <v>0</v>
      </c>
      <c r="H20" s="20">
        <v>0</v>
      </c>
      <c r="I20" s="14">
        <f t="shared" si="0"/>
        <v>0</v>
      </c>
    </row>
    <row r="21" spans="1:9" ht="15.75">
      <c r="A21" s="32"/>
      <c r="B21" s="72" t="s">
        <v>19</v>
      </c>
      <c r="C21" s="73"/>
      <c r="D21" s="73"/>
      <c r="E21" s="28" t="s">
        <v>11</v>
      </c>
      <c r="F21" s="18" t="s">
        <v>46</v>
      </c>
      <c r="G21" s="20">
        <v>0.05</v>
      </c>
      <c r="H21" s="20">
        <v>0.05</v>
      </c>
      <c r="I21" s="14">
        <f t="shared" si="0"/>
        <v>1628</v>
      </c>
    </row>
    <row r="22" spans="1:9" ht="38.25">
      <c r="A22" s="32"/>
      <c r="B22" s="72" t="s">
        <v>39</v>
      </c>
      <c r="C22" s="72"/>
      <c r="D22" s="72"/>
      <c r="E22" s="25" t="s">
        <v>59</v>
      </c>
      <c r="F22" s="21" t="s">
        <v>27</v>
      </c>
      <c r="G22" s="20">
        <v>1.63</v>
      </c>
      <c r="H22" s="20">
        <v>1.74</v>
      </c>
      <c r="I22" s="14">
        <f t="shared" si="0"/>
        <v>54887</v>
      </c>
    </row>
    <row r="23" spans="1:9" ht="51">
      <c r="A23" s="32"/>
      <c r="B23" s="74" t="s">
        <v>12</v>
      </c>
      <c r="C23" s="74"/>
      <c r="D23" s="74"/>
      <c r="E23" s="25" t="s">
        <v>34</v>
      </c>
      <c r="F23" s="21" t="s">
        <v>27</v>
      </c>
      <c r="G23" s="20">
        <v>0.47</v>
      </c>
      <c r="H23" s="20">
        <v>0.5</v>
      </c>
      <c r="I23" s="14">
        <f t="shared" si="0"/>
        <v>15799</v>
      </c>
    </row>
    <row r="24" spans="1:9" ht="30.75" customHeight="1">
      <c r="A24" s="32"/>
      <c r="B24" s="72" t="s">
        <v>25</v>
      </c>
      <c r="C24" s="73"/>
      <c r="D24" s="73"/>
      <c r="E24" s="25" t="s">
        <v>24</v>
      </c>
      <c r="F24" s="21" t="s">
        <v>27</v>
      </c>
      <c r="G24" s="20">
        <f>4.32-G25-G26</f>
        <v>4.32</v>
      </c>
      <c r="H24" s="20">
        <f>4.6-H25-H26</f>
        <v>4.6</v>
      </c>
      <c r="I24" s="14">
        <f t="shared" si="0"/>
        <v>145280</v>
      </c>
    </row>
    <row r="25" spans="1:9" ht="16.5" customHeight="1">
      <c r="A25" s="32"/>
      <c r="B25" s="72" t="s">
        <v>47</v>
      </c>
      <c r="C25" s="72"/>
      <c r="D25" s="72"/>
      <c r="E25" s="26" t="s">
        <v>7</v>
      </c>
      <c r="F25" s="21" t="s">
        <v>27</v>
      </c>
      <c r="G25" s="40">
        <v>0</v>
      </c>
      <c r="H25" s="20">
        <v>0</v>
      </c>
      <c r="I25" s="14">
        <f t="shared" si="0"/>
        <v>0</v>
      </c>
    </row>
    <row r="26" spans="1:9" ht="15.75" customHeight="1">
      <c r="A26" s="32"/>
      <c r="B26" s="72" t="s">
        <v>40</v>
      </c>
      <c r="C26" s="72"/>
      <c r="D26" s="72"/>
      <c r="E26" s="26" t="s">
        <v>7</v>
      </c>
      <c r="F26" s="21" t="s">
        <v>27</v>
      </c>
      <c r="G26" s="40">
        <v>0</v>
      </c>
      <c r="H26" s="20">
        <v>0</v>
      </c>
      <c r="I26" s="14">
        <f t="shared" si="0"/>
        <v>0</v>
      </c>
    </row>
    <row r="27" spans="1:9" ht="26.25" customHeight="1">
      <c r="A27" s="32"/>
      <c r="B27" s="73" t="s">
        <v>60</v>
      </c>
      <c r="C27" s="73"/>
      <c r="D27" s="73"/>
      <c r="E27" s="25" t="s">
        <v>24</v>
      </c>
      <c r="F27" s="21" t="s">
        <v>27</v>
      </c>
      <c r="G27" s="20">
        <v>1.12</v>
      </c>
      <c r="H27" s="20">
        <v>1.19</v>
      </c>
      <c r="I27" s="14">
        <f t="shared" si="0"/>
        <v>37623</v>
      </c>
    </row>
    <row r="28" spans="1:9" ht="15.75" hidden="1">
      <c r="A28" s="32"/>
      <c r="B28" s="64" t="s">
        <v>41</v>
      </c>
      <c r="C28" s="65"/>
      <c r="D28" s="66"/>
      <c r="E28" s="26" t="s">
        <v>7</v>
      </c>
      <c r="F28" s="21"/>
      <c r="G28" s="20"/>
      <c r="H28" s="20"/>
      <c r="I28" s="14">
        <f t="shared" si="0"/>
        <v>0</v>
      </c>
    </row>
    <row r="29" spans="1:9" ht="15.75" hidden="1">
      <c r="A29" s="32"/>
      <c r="B29" s="64" t="s">
        <v>42</v>
      </c>
      <c r="C29" s="65"/>
      <c r="D29" s="66"/>
      <c r="E29" s="25"/>
      <c r="F29" s="21"/>
      <c r="G29" s="20"/>
      <c r="H29" s="20"/>
      <c r="I29" s="14">
        <f t="shared" si="0"/>
        <v>0</v>
      </c>
    </row>
    <row r="30" spans="1:9" ht="15.75">
      <c r="A30" s="32"/>
      <c r="B30" s="67" t="s">
        <v>21</v>
      </c>
      <c r="C30" s="68"/>
      <c r="D30" s="69"/>
      <c r="E30" s="6"/>
      <c r="F30" s="21"/>
      <c r="G30" s="8">
        <f>SUM(G15:G29)</f>
        <v>9.79</v>
      </c>
      <c r="H30" s="8">
        <f>SUM(H15:H29)</f>
        <v>10.429999999999998</v>
      </c>
      <c r="I30" s="14">
        <f t="shared" si="0"/>
        <v>329323</v>
      </c>
    </row>
    <row r="31" spans="1:9" ht="16.5" customHeight="1">
      <c r="A31" s="16" t="s">
        <v>43</v>
      </c>
      <c r="B31" s="70" t="s">
        <v>51</v>
      </c>
      <c r="C31" s="71"/>
      <c r="D31" s="71"/>
      <c r="E31" s="50" t="s">
        <v>61</v>
      </c>
      <c r="F31" s="51" t="s">
        <v>27</v>
      </c>
      <c r="G31" s="10">
        <v>1.12</v>
      </c>
      <c r="H31" s="10">
        <v>1.19</v>
      </c>
      <c r="I31" s="14">
        <f t="shared" si="0"/>
        <v>37623</v>
      </c>
    </row>
    <row r="32" spans="1:9" ht="15.75">
      <c r="A32" s="16" t="s">
        <v>44</v>
      </c>
      <c r="B32" s="56" t="s">
        <v>48</v>
      </c>
      <c r="C32" s="57"/>
      <c r="D32" s="58"/>
      <c r="E32" s="7"/>
      <c r="F32" s="52"/>
      <c r="G32" s="8">
        <f>SUM(G30:G31)</f>
        <v>10.91</v>
      </c>
      <c r="H32" s="8">
        <f>SUM(H30:H31)</f>
        <v>11.619999999999997</v>
      </c>
      <c r="I32" s="14">
        <f t="shared" si="0"/>
        <v>366946</v>
      </c>
    </row>
    <row r="33" spans="1:9" ht="17.25" customHeight="1" thickBot="1">
      <c r="A33" s="33">
        <v>3</v>
      </c>
      <c r="B33" s="59" t="s">
        <v>49</v>
      </c>
      <c r="C33" s="60"/>
      <c r="D33" s="61"/>
      <c r="E33" s="23" t="s">
        <v>50</v>
      </c>
      <c r="F33" s="34" t="s">
        <v>27</v>
      </c>
      <c r="G33" s="42">
        <v>0.8</v>
      </c>
      <c r="H33" s="23">
        <v>0.85</v>
      </c>
      <c r="I33" s="41">
        <f t="shared" si="0"/>
        <v>26874</v>
      </c>
    </row>
    <row r="34" spans="1:6" ht="42" customHeight="1">
      <c r="A34" s="62" t="s">
        <v>62</v>
      </c>
      <c r="B34" s="62"/>
      <c r="C34" s="62"/>
      <c r="D34" s="62"/>
      <c r="E34" s="62"/>
      <c r="F34" s="53"/>
    </row>
    <row r="35" spans="1:6" ht="15.75" customHeight="1">
      <c r="A35" s="35"/>
      <c r="B35" s="63"/>
      <c r="C35" s="63"/>
      <c r="D35" s="63"/>
      <c r="E35" s="63"/>
      <c r="F35" s="53"/>
    </row>
    <row r="37" spans="2:10" ht="15.75">
      <c r="B37" s="12" t="s">
        <v>63</v>
      </c>
      <c r="E37" s="54" t="s">
        <v>64</v>
      </c>
      <c r="F37" s="54"/>
      <c r="G37" s="54"/>
      <c r="H37" s="54"/>
      <c r="I37" s="55"/>
      <c r="J37" s="55"/>
    </row>
  </sheetData>
  <mergeCells count="30">
    <mergeCell ref="A1:I1"/>
    <mergeCell ref="B8:D8"/>
    <mergeCell ref="B9:D9"/>
    <mergeCell ref="B10:F10"/>
    <mergeCell ref="B11:F11"/>
    <mergeCell ref="B12:F12"/>
    <mergeCell ref="B13:F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1</cp:lastModifiedBy>
  <cp:lastPrinted>2012-10-24T04:32:59Z</cp:lastPrinted>
  <dcterms:created xsi:type="dcterms:W3CDTF">2009-08-26T03:25:10Z</dcterms:created>
  <dcterms:modified xsi:type="dcterms:W3CDTF">2013-11-07T03:59:33Z</dcterms:modified>
  <cp:category/>
  <cp:version/>
  <cp:contentType/>
  <cp:contentStatus/>
</cp:coreProperties>
</file>